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olaka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L81" i="1"/>
  <c r="L62" i="1"/>
  <c r="L43" i="1"/>
  <c r="L24" i="1"/>
  <c r="L195" i="1"/>
  <c r="L176" i="1"/>
  <c r="L157" i="1"/>
  <c r="L138" i="1"/>
  <c r="L119" i="1"/>
  <c r="J195" i="1"/>
  <c r="H195" i="1"/>
  <c r="G195" i="1"/>
  <c r="F195" i="1"/>
  <c r="F176" i="1"/>
  <c r="J176" i="1"/>
  <c r="H176" i="1"/>
  <c r="G176" i="1"/>
  <c r="I157" i="1"/>
  <c r="G157" i="1"/>
  <c r="H157" i="1"/>
  <c r="F157" i="1"/>
  <c r="F138" i="1"/>
  <c r="I138" i="1"/>
  <c r="H138" i="1"/>
  <c r="G138" i="1"/>
  <c r="I119" i="1"/>
  <c r="J119" i="1"/>
  <c r="H119" i="1"/>
  <c r="G119" i="1"/>
  <c r="F119" i="1"/>
  <c r="F100" i="1"/>
  <c r="J100" i="1"/>
  <c r="H100" i="1"/>
  <c r="G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I24" i="1"/>
  <c r="G24" i="1"/>
  <c r="J24" i="1"/>
  <c r="H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<sst xmlns="http://schemas.openxmlformats.org/spreadsheetml/2006/main" count="247" uniqueCount="81">
  <si>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</si>
  <si>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</si>
  <si>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</si>
  <si>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</si>
  <si>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</si>
  <si>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</si>
  <si>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</si>
  <si>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</si>
  <si>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</si>
  <si>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</si>
  <si>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</si>
  <si>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</si>
  <si>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</si>
  <si>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</si>
  <si>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</si>
  <si>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</si>
  <si>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</si>
  <si>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</si>
  <si>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</si>
  <si>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</si>
  <si>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</si>
  <si>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</si>
  <si>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</si>
  <si>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</si>
  <si>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</si>
  <si>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</si>
  <si>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</si>
  <si>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</si>
  <si>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</si>
  <si>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</si>
  <si>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</si>
  <si>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</si>
  <si>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</si>
  <si>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</si>
  <si>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</si>
  <si>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</si>
  <si>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</si>
  <si>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</si>
  <si>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</si>
  <si>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"Начальная школа-детский сад" пст.Смолянка</t>
  </si>
  <si>
    <t xml:space="preserve">Директор                                                                        </t>
  </si>
  <si>
    <t>Мамонтов С.В.</t>
  </si>
  <si>
    <t>салат из помидоров на растительном масле</t>
  </si>
  <si>
    <t>щи из свежей капусты со сметаной</t>
  </si>
  <si>
    <t>картофельное пюре</t>
  </si>
  <si>
    <t>курица в соусе</t>
  </si>
  <si>
    <t>кисель плодово-ягодный</t>
  </si>
  <si>
    <t>хлеб пшеничный</t>
  </si>
  <si>
    <t>180/5</t>
  </si>
  <si>
    <t xml:space="preserve">салат из капустыс морковью на растительном масле                                                                                                                                                                                </t>
  </si>
  <si>
    <t>суп лапша-домашний с говядиной</t>
  </si>
  <si>
    <t>тефтели мясные в соусе</t>
  </si>
  <si>
    <t>греча отварная</t>
  </si>
  <si>
    <t>компот из сухофруктов</t>
  </si>
  <si>
    <t>салат из огурцов на растительном масле</t>
  </si>
  <si>
    <t>борщ из свежей капусты со сметаной</t>
  </si>
  <si>
    <t>фрикадельки рыбные</t>
  </si>
  <si>
    <t>макароны отварные</t>
  </si>
  <si>
    <t>компот из фруктов/ягод</t>
  </si>
  <si>
    <t>салат из свеклы на растительном масле</t>
  </si>
  <si>
    <t>суп рыбный</t>
  </si>
  <si>
    <t>кнели из говядины</t>
  </si>
  <si>
    <t>рис отварной</t>
  </si>
  <si>
    <t>хлеб пшенчный</t>
  </si>
  <si>
    <t>салат витаминный</t>
  </si>
  <si>
    <t>суп картофельный с макаронными изделиями</t>
  </si>
  <si>
    <t>котлета рыбная</t>
  </si>
  <si>
    <t>салат из помидоров и огурцов на растительном масле</t>
  </si>
  <si>
    <t>суп из овощей со сметаной</t>
  </si>
  <si>
    <t>ежики мясные в соусе</t>
  </si>
  <si>
    <t>салат из свежей капусты на растительном масле</t>
  </si>
  <si>
    <t xml:space="preserve">суп гороховый </t>
  </si>
  <si>
    <t>рыба запеченная</t>
  </si>
  <si>
    <t>салат из моркови с сахаром на ратительном масле</t>
  </si>
  <si>
    <t>суп крестьянский со сметаной</t>
  </si>
  <si>
    <t>котлета мясная</t>
  </si>
  <si>
    <t>салат из капусты,помидоров, огурцов на растительном масле</t>
  </si>
  <si>
    <t>свекольник на мясном бульоне со сметаной</t>
  </si>
  <si>
    <t>жаркое по-домашнему</t>
  </si>
  <si>
    <t>рассольник " Ленинградский" на мясном бульоне со сметаной</t>
  </si>
  <si>
    <t>пудинг запеченный из говядины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</si>
</sst>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57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>
        <v>10.16</v>
      </c>
      <c r="I14" s="43">
        <v>4.5999999999999996</v>
      </c>
      <c r="J14" s="43">
        <v>113.92</v>
      </c>
      <c r="K14" s="44"/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2.09</v>
      </c>
      <c r="H15" s="43">
        <v>6.33</v>
      </c>
      <c r="I15" s="43">
        <v>10.64</v>
      </c>
      <c r="J15" s="43">
        <v>107.83</v>
      </c>
      <c r="K15" s="44">
        <v>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105</v>
      </c>
      <c r="G16" s="43">
        <v>1.1599999999999999</v>
      </c>
      <c r="H16" s="43">
        <v>3.03</v>
      </c>
      <c r="I16" s="43">
        <v>11.66</v>
      </c>
      <c r="J16" s="43">
        <v>80.239999999999995</v>
      </c>
      <c r="K16" s="44">
        <v>206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 t="s">
        <v>48</v>
      </c>
      <c r="G17" s="43">
        <v>34.5</v>
      </c>
      <c r="H17" s="43">
        <v>41.62</v>
      </c>
      <c r="I17" s="43">
        <v>5.44</v>
      </c>
      <c r="J17" s="43">
        <v>534.29</v>
      </c>
      <c r="K17" s="44">
        <v>179</v>
      </c>
      <c r="L17" s="43">
        <v>15.5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250</v>
      </c>
      <c r="G18" s="43">
        <v>0.12</v>
      </c>
      <c r="H18" s="43">
        <v>0</v>
      </c>
      <c r="I18" s="43">
        <v>21.15</v>
      </c>
      <c r="J18" s="43">
        <v>85.07</v>
      </c>
      <c r="K18" s="44">
        <v>235</v>
      </c>
      <c r="L18" s="43">
        <v>6.6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70</v>
      </c>
      <c r="G19" s="43">
        <v>3.8</v>
      </c>
      <c r="H19" s="43">
        <v>0.45</v>
      </c>
      <c r="I19" s="43">
        <v>24.85</v>
      </c>
      <c r="J19" s="43">
        <v>131</v>
      </c>
      <c r="K19" s="44"/>
      <c r="L19" s="43">
        <v>3.4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42.669999999999995</v>
      </c>
      <c r="H23" s="19">
        <f t="shared" si="2"/>
        <v>61.59</v>
      </c>
      <c r="I23" s="19">
        <f t="shared" si="2"/>
        <v>78.34</v>
      </c>
      <c r="J23" s="19">
        <f t="shared" si="2"/>
        <v>1052.3499999999999</v>
      </c>
      <c r="K23" s="25"/>
      <c r="L23" s="19">
        <f t="shared" ref="L23" si="3">SUM(L14:L22)</f>
        <v>70.5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775</v>
      </c>
      <c r="G24" s="32">
        <f t="shared" ref="G24:J24" si="4">G13+G23</f>
        <v>42.669999999999995</v>
      </c>
      <c r="H24" s="32">
        <f t="shared" si="4"/>
        <v>61.59</v>
      </c>
      <c r="I24" s="32">
        <f t="shared" si="4"/>
        <v>78.34</v>
      </c>
      <c r="J24" s="32">
        <f t="shared" si="4"/>
        <v>1052.3499999999999</v>
      </c>
      <c r="K24" s="32"/>
      <c r="L24" s="32">
        <f t="shared" ref="L24" si="5">L13+L23</f>
        <v>70.5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1.64</v>
      </c>
      <c r="H33" s="43">
        <v>10.08</v>
      </c>
      <c r="I33" s="43">
        <v>10.62</v>
      </c>
      <c r="J33" s="43">
        <v>134.94</v>
      </c>
      <c r="K33" s="44">
        <v>4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2.4500000000000002</v>
      </c>
      <c r="H34" s="43">
        <v>4.8899999999999997</v>
      </c>
      <c r="I34" s="43">
        <v>13.91</v>
      </c>
      <c r="J34" s="43">
        <v>109.38</v>
      </c>
      <c r="K34" s="44">
        <v>47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115</v>
      </c>
      <c r="G35" s="43">
        <v>10.48</v>
      </c>
      <c r="H35" s="43">
        <v>6.52</v>
      </c>
      <c r="I35" s="43">
        <v>45</v>
      </c>
      <c r="J35" s="43">
        <v>316.57</v>
      </c>
      <c r="K35" s="44">
        <v>186</v>
      </c>
      <c r="L35" s="43">
        <v>54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185</v>
      </c>
      <c r="G36" s="43">
        <v>12.85</v>
      </c>
      <c r="H36" s="43">
        <v>14.6</v>
      </c>
      <c r="I36" s="43">
        <v>8.74</v>
      </c>
      <c r="J36" s="43">
        <v>217.83</v>
      </c>
      <c r="K36" s="44">
        <v>172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250</v>
      </c>
      <c r="G37" s="43">
        <v>0.56000000000000005</v>
      </c>
      <c r="H37" s="43">
        <v>0</v>
      </c>
      <c r="I37" s="43">
        <v>27.89</v>
      </c>
      <c r="J37" s="43">
        <v>113.79</v>
      </c>
      <c r="K37" s="44">
        <v>241</v>
      </c>
      <c r="L37" s="43">
        <v>4.8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/>
      <c r="G38" s="43">
        <v>3.8</v>
      </c>
      <c r="H38" s="43">
        <v>0.45</v>
      </c>
      <c r="I38" s="43">
        <v>24.85</v>
      </c>
      <c r="J38" s="43">
        <v>131</v>
      </c>
      <c r="K38" s="44"/>
      <c r="L38" s="43">
        <v>3.4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31.78</v>
      </c>
      <c r="H42" s="19">
        <f t="shared" ref="H42" si="11">SUM(H33:H41)</f>
        <v>36.54</v>
      </c>
      <c r="I42" s="19">
        <f t="shared" ref="I42" si="12">SUM(I33:I41)</f>
        <v>131.01</v>
      </c>
      <c r="J42" s="19">
        <f t="shared" ref="J42:L42" si="13">SUM(J33:J41)</f>
        <v>1023.51</v>
      </c>
      <c r="K42" s="25"/>
      <c r="L42" s="19">
        <f t="shared" si="13"/>
        <v>77.2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900</v>
      </c>
      <c r="G43" s="32">
        <f t="shared" ref="G43" si="14">G32+G42</f>
        <v>31.78</v>
      </c>
      <c r="H43" s="32">
        <f t="shared" ref="H43" si="15">H32+H42</f>
        <v>36.54</v>
      </c>
      <c r="I43" s="32">
        <f t="shared" ref="I43" si="16">I32+I42</f>
        <v>131.01</v>
      </c>
      <c r="J43" s="32">
        <f t="shared" ref="J43:L43" si="17">J32+J42</f>
        <v>1023.51</v>
      </c>
      <c r="K43" s="32"/>
      <c r="L43" s="32">
        <f t="shared" si="17"/>
        <v>77.2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0.72</v>
      </c>
      <c r="H52" s="43">
        <v>10.08</v>
      </c>
      <c r="I52" s="43">
        <v>3</v>
      </c>
      <c r="J52" s="43">
        <v>103.6</v>
      </c>
      <c r="K52" s="44"/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1.9</v>
      </c>
      <c r="H53" s="43">
        <v>6.66</v>
      </c>
      <c r="I53" s="43">
        <v>10.81</v>
      </c>
      <c r="J53" s="43">
        <v>111.11</v>
      </c>
      <c r="K53" s="44">
        <v>27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6.62</v>
      </c>
      <c r="H54" s="43">
        <v>6.35</v>
      </c>
      <c r="I54" s="43">
        <v>42.39</v>
      </c>
      <c r="J54" s="43">
        <v>253.31</v>
      </c>
      <c r="K54" s="44">
        <v>194</v>
      </c>
      <c r="L54" s="43">
        <v>20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185</v>
      </c>
      <c r="G55" s="43">
        <v>10.46</v>
      </c>
      <c r="H55" s="43">
        <v>5.41</v>
      </c>
      <c r="I55" s="43">
        <v>5.52</v>
      </c>
      <c r="J55" s="43">
        <v>80.819999999999993</v>
      </c>
      <c r="K55" s="44">
        <v>147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250</v>
      </c>
      <c r="G56" s="43">
        <v>0.48</v>
      </c>
      <c r="H56" s="43">
        <v>0.25</v>
      </c>
      <c r="I56" s="43">
        <v>26.81</v>
      </c>
      <c r="J56" s="43">
        <v>110.96</v>
      </c>
      <c r="K56" s="44">
        <v>240</v>
      </c>
      <c r="L56" s="43">
        <v>18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70</v>
      </c>
      <c r="G57" s="43">
        <v>3.8</v>
      </c>
      <c r="H57" s="43">
        <v>0.45</v>
      </c>
      <c r="I57" s="43">
        <v>24.85</v>
      </c>
      <c r="J57" s="43">
        <v>131</v>
      </c>
      <c r="K57" s="44"/>
      <c r="L57" s="43">
        <v>3.4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945</v>
      </c>
      <c r="G61" s="19">
        <f t="shared" ref="G61" si="22">SUM(G52:G60)</f>
        <v>23.980000000000004</v>
      </c>
      <c r="H61" s="19">
        <f t="shared" ref="H61" si="23">SUM(H52:H60)</f>
        <v>29.200000000000003</v>
      </c>
      <c r="I61" s="19">
        <f t="shared" ref="I61" si="24">SUM(I52:I60)</f>
        <v>113.38</v>
      </c>
      <c r="J61" s="19">
        <f t="shared" ref="J61:L61" si="25">SUM(J52:J60)</f>
        <v>790.8</v>
      </c>
      <c r="K61" s="25"/>
      <c r="L61" s="19">
        <f t="shared" si="25"/>
        <v>61.4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945</v>
      </c>
      <c r="G62" s="32">
        <f t="shared" ref="G62" si="26">G51+G61</f>
        <v>23.980000000000004</v>
      </c>
      <c r="H62" s="32">
        <f t="shared" ref="H62" si="27">H51+H61</f>
        <v>29.200000000000003</v>
      </c>
      <c r="I62" s="32">
        <f t="shared" ref="I62" si="28">I51+I61</f>
        <v>113.38</v>
      </c>
      <c r="J62" s="32">
        <f t="shared" ref="J62:L62" si="29">J51+J61</f>
        <v>790.8</v>
      </c>
      <c r="K62" s="32"/>
      <c r="L62" s="32">
        <f t="shared" si="29"/>
        <v>61.4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1.4</v>
      </c>
      <c r="H71" s="43">
        <v>10.08</v>
      </c>
      <c r="I71" s="43">
        <v>9.2200000000000006</v>
      </c>
      <c r="J71" s="43">
        <v>133.28</v>
      </c>
      <c r="K71" s="44">
        <v>22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6.62</v>
      </c>
      <c r="H72" s="43">
        <v>8.31</v>
      </c>
      <c r="I72" s="43">
        <v>21.28</v>
      </c>
      <c r="J72" s="43">
        <v>189.48</v>
      </c>
      <c r="K72" s="44">
        <v>41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115</v>
      </c>
      <c r="G73" s="43">
        <v>12.61</v>
      </c>
      <c r="H73" s="43">
        <v>15.11</v>
      </c>
      <c r="I73" s="43">
        <v>4.63</v>
      </c>
      <c r="J73" s="43">
        <v>204.93</v>
      </c>
      <c r="K73" s="44">
        <v>159</v>
      </c>
      <c r="L73" s="43">
        <v>65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185</v>
      </c>
      <c r="G74" s="43">
        <v>4.66</v>
      </c>
      <c r="H74" s="43">
        <v>6.1</v>
      </c>
      <c r="I74" s="43">
        <v>48.33</v>
      </c>
      <c r="J74" s="43">
        <v>270.22000000000003</v>
      </c>
      <c r="K74" s="44">
        <v>191</v>
      </c>
      <c r="L74" s="43">
        <v>11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250</v>
      </c>
      <c r="G75" s="43">
        <v>0.16</v>
      </c>
      <c r="H75" s="43">
        <v>0</v>
      </c>
      <c r="I75" s="43">
        <v>14.99</v>
      </c>
      <c r="J75" s="43">
        <v>60.64</v>
      </c>
      <c r="K75" s="44">
        <v>240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/>
      <c r="G76" s="43"/>
      <c r="H76" s="43"/>
      <c r="I76" s="43"/>
      <c r="J76" s="43"/>
      <c r="K76" s="44"/>
      <c r="L76" s="43">
        <v>3.4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25.45</v>
      </c>
      <c r="H80" s="19">
        <f t="shared" ref="H80" si="35">SUM(H71:H79)</f>
        <v>39.6</v>
      </c>
      <c r="I80" s="19">
        <f t="shared" ref="I80" si="36">SUM(I71:I79)</f>
        <v>98.45</v>
      </c>
      <c r="J80" s="19">
        <f t="shared" ref="J80:L80" si="37">SUM(J71:J79)</f>
        <v>858.55000000000007</v>
      </c>
      <c r="K80" s="25"/>
      <c r="L80" s="19">
        <f t="shared" si="37"/>
        <v>100.4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900</v>
      </c>
      <c r="G81" s="32">
        <f t="shared" ref="G81" si="38">G70+G80</f>
        <v>25.45</v>
      </c>
      <c r="H81" s="32">
        <f t="shared" ref="H81" si="39">H70+H80</f>
        <v>39.6</v>
      </c>
      <c r="I81" s="32">
        <f t="shared" ref="I81" si="40">I70+I80</f>
        <v>98.45</v>
      </c>
      <c r="J81" s="32">
        <f t="shared" ref="J81:L81" si="41">J70+J80</f>
        <v>858.55000000000007</v>
      </c>
      <c r="K81" s="32"/>
      <c r="L81" s="32">
        <f t="shared" si="41"/>
        <v>100.4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1.1399999999999999</v>
      </c>
      <c r="H90" s="43">
        <v>10.14</v>
      </c>
      <c r="I90" s="43">
        <v>11.54</v>
      </c>
      <c r="J90" s="43">
        <v>141.94</v>
      </c>
      <c r="K90" s="44">
        <v>2</v>
      </c>
      <c r="L90" s="43">
        <v>8.5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3.75</v>
      </c>
      <c r="H91" s="43">
        <v>3.29</v>
      </c>
      <c r="I91" s="43">
        <v>16.84</v>
      </c>
      <c r="J91" s="43">
        <v>111.94</v>
      </c>
      <c r="K91" s="44">
        <v>37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95</v>
      </c>
      <c r="G92" s="43">
        <v>10.36</v>
      </c>
      <c r="H92" s="43">
        <v>1.93</v>
      </c>
      <c r="I92" s="43">
        <v>6.79</v>
      </c>
      <c r="J92" s="43">
        <v>85.93</v>
      </c>
      <c r="K92" s="44">
        <v>134</v>
      </c>
      <c r="L92" s="43">
        <v>23</v>
      </c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185</v>
      </c>
      <c r="G93" s="43">
        <v>1.61</v>
      </c>
      <c r="H93" s="43">
        <v>3.03</v>
      </c>
      <c r="I93" s="43">
        <v>11.66</v>
      </c>
      <c r="J93" s="43">
        <v>80.239999999999995</v>
      </c>
      <c r="K93" s="44">
        <v>206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250</v>
      </c>
      <c r="G94" s="43">
        <v>0.16</v>
      </c>
      <c r="H94" s="43">
        <v>0</v>
      </c>
      <c r="I94" s="43">
        <v>14.99</v>
      </c>
      <c r="J94" s="43">
        <v>60.64</v>
      </c>
      <c r="K94" s="44">
        <v>240</v>
      </c>
      <c r="L94" s="43">
        <v>17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70</v>
      </c>
      <c r="G95" s="43">
        <v>3.8</v>
      </c>
      <c r="H95" s="43">
        <v>0.45</v>
      </c>
      <c r="I95" s="43">
        <v>24.85</v>
      </c>
      <c r="J95" s="43">
        <v>131</v>
      </c>
      <c r="K95" s="44"/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20.82</v>
      </c>
      <c r="H99" s="19">
        <f t="shared" ref="H99" si="47">SUM(H90:H98)</f>
        <v>18.84</v>
      </c>
      <c r="I99" s="19">
        <f t="shared" ref="I99" si="48">SUM(I90:I98)</f>
        <v>86.67</v>
      </c>
      <c r="J99" s="19">
        <f t="shared" ref="J99:L99" si="49">SUM(J90:J98)</f>
        <v>611.69000000000005</v>
      </c>
      <c r="K99" s="25"/>
      <c r="L99" s="19">
        <f t="shared" si="49"/>
        <v>64.900000000000006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950</v>
      </c>
      <c r="G100" s="32">
        <f t="shared" ref="G100" si="50">G89+G99</f>
        <v>20.82</v>
      </c>
      <c r="H100" s="32">
        <f t="shared" ref="H100" si="51">H89+H99</f>
        <v>18.84</v>
      </c>
      <c r="I100" s="32">
        <f t="shared" ref="I100" si="52">I89+I99</f>
        <v>86.67</v>
      </c>
      <c r="J100" s="32">
        <f t="shared" ref="J100:L100" si="53">J89+J99</f>
        <v>611.69000000000005</v>
      </c>
      <c r="K100" s="32"/>
      <c r="L100" s="32">
        <f t="shared" si="53"/>
        <v>64.900000000000006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100</v>
      </c>
      <c r="G109" s="43">
        <v>0.98</v>
      </c>
      <c r="H109" s="43">
        <v>5.13</v>
      </c>
      <c r="I109" s="43">
        <v>4.54</v>
      </c>
      <c r="J109" s="43">
        <v>65.81</v>
      </c>
      <c r="K109" s="44"/>
      <c r="L109" s="43">
        <v>12.1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1.93</v>
      </c>
      <c r="H110" s="43">
        <v>5.86</v>
      </c>
      <c r="I110" s="43">
        <v>12.59</v>
      </c>
      <c r="J110" s="43">
        <v>115.24</v>
      </c>
      <c r="K110" s="44">
        <v>35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115</v>
      </c>
      <c r="G111" s="43">
        <v>9.16</v>
      </c>
      <c r="H111" s="43">
        <v>13.53</v>
      </c>
      <c r="I111" s="43">
        <v>9.44</v>
      </c>
      <c r="J111" s="43">
        <v>196.14</v>
      </c>
      <c r="K111" s="44">
        <v>174</v>
      </c>
      <c r="L111" s="43">
        <v>57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185</v>
      </c>
      <c r="G112" s="43">
        <v>6.62</v>
      </c>
      <c r="H112" s="43">
        <v>6.35</v>
      </c>
      <c r="I112" s="43">
        <v>42.39</v>
      </c>
      <c r="J112" s="43">
        <v>253.31</v>
      </c>
      <c r="K112" s="44">
        <v>194</v>
      </c>
      <c r="L112" s="43">
        <v>7.6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250</v>
      </c>
      <c r="G113" s="43">
        <v>0.56000000000000005</v>
      </c>
      <c r="H113" s="43">
        <v>0</v>
      </c>
      <c r="I113" s="43">
        <v>27.89</v>
      </c>
      <c r="J113" s="43">
        <v>113.79</v>
      </c>
      <c r="K113" s="44">
        <v>241</v>
      </c>
      <c r="L113" s="43">
        <v>4.8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70</v>
      </c>
      <c r="G114" s="43">
        <v>3.8</v>
      </c>
      <c r="H114" s="43">
        <v>0.45</v>
      </c>
      <c r="I114" s="43">
        <v>24.85</v>
      </c>
      <c r="J114" s="43">
        <v>131</v>
      </c>
      <c r="K114" s="44"/>
      <c r="L114" s="43">
        <v>3.4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23.05</v>
      </c>
      <c r="H118" s="19">
        <f t="shared" si="56"/>
        <v>31.319999999999997</v>
      </c>
      <c r="I118" s="19">
        <f t="shared" si="56"/>
        <v>121.70000000000002</v>
      </c>
      <c r="J118" s="19">
        <f t="shared" si="56"/>
        <v>875.29</v>
      </c>
      <c r="K118" s="25"/>
      <c r="L118" s="19">
        <f t="shared" ref="L118" si="57">SUM(L109:L117)</f>
        <v>84.899999999999991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970</v>
      </c>
      <c r="G119" s="32">
        <f t="shared" ref="G119" si="58">G108+G118</f>
        <v>23.05</v>
      </c>
      <c r="H119" s="32">
        <f t="shared" ref="H119" si="59">H108+H118</f>
        <v>31.319999999999997</v>
      </c>
      <c r="I119" s="32">
        <f t="shared" ref="I119" si="60">I108+I118</f>
        <v>121.70000000000002</v>
      </c>
      <c r="J119" s="32">
        <f t="shared" ref="J119:L119" si="61">J108+J118</f>
        <v>875.29</v>
      </c>
      <c r="K119" s="32"/>
      <c r="L119" s="32">
        <f t="shared" si="61"/>
        <v>84.899999999999991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100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/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2.34</v>
      </c>
      <c r="H129" s="43">
        <v>3.89</v>
      </c>
      <c r="I129" s="43">
        <v>13.61</v>
      </c>
      <c r="J129" s="43">
        <v>98.79</v>
      </c>
      <c r="K129" s="44">
        <v>36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95</v>
      </c>
      <c r="G130" s="43">
        <v>14.92</v>
      </c>
      <c r="H130" s="43">
        <v>9.91</v>
      </c>
      <c r="I130" s="43">
        <v>5.5</v>
      </c>
      <c r="J130" s="43">
        <v>170.87</v>
      </c>
      <c r="K130" s="44"/>
      <c r="L130" s="43">
        <v>22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185</v>
      </c>
      <c r="G131" s="43">
        <v>4.66</v>
      </c>
      <c r="H131" s="43">
        <v>6.1</v>
      </c>
      <c r="I131" s="43">
        <v>48.33</v>
      </c>
      <c r="J131" s="43">
        <v>270.33</v>
      </c>
      <c r="K131" s="44">
        <v>191</v>
      </c>
      <c r="L131" s="43">
        <v>11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250</v>
      </c>
      <c r="G132" s="43">
        <v>0.16</v>
      </c>
      <c r="H132" s="43">
        <v>0</v>
      </c>
      <c r="I132" s="43">
        <v>14.99</v>
      </c>
      <c r="J132" s="43">
        <v>60.64</v>
      </c>
      <c r="K132" s="44">
        <v>240</v>
      </c>
      <c r="L132" s="43">
        <v>15.1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70</v>
      </c>
      <c r="G133" s="43">
        <v>3.8</v>
      </c>
      <c r="H133" s="43">
        <v>0.45</v>
      </c>
      <c r="I133" s="43">
        <v>24.85</v>
      </c>
      <c r="J133" s="43">
        <v>131</v>
      </c>
      <c r="K133" s="44"/>
      <c r="L133" s="43">
        <v>3.4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26.720000000000002</v>
      </c>
      <c r="H137" s="19">
        <f t="shared" si="64"/>
        <v>25.41</v>
      </c>
      <c r="I137" s="19">
        <f t="shared" si="64"/>
        <v>112.6</v>
      </c>
      <c r="J137" s="19">
        <f t="shared" si="64"/>
        <v>801.65</v>
      </c>
      <c r="K137" s="25"/>
      <c r="L137" s="19">
        <f t="shared" ref="L137" si="65">SUM(L128:L136)</f>
        <v>56.5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950</v>
      </c>
      <c r="G138" s="32">
        <f t="shared" ref="G138" si="66">G127+G137</f>
        <v>26.720000000000002</v>
      </c>
      <c r="H138" s="32">
        <f t="shared" ref="H138" si="67">H127+H137</f>
        <v>25.41</v>
      </c>
      <c r="I138" s="32">
        <f t="shared" ref="I138" si="68">I127+I137</f>
        <v>112.6</v>
      </c>
      <c r="J138" s="32">
        <f t="shared" ref="J138:L138" si="69">J127+J137</f>
        <v>801.65</v>
      </c>
      <c r="K138" s="32"/>
      <c r="L138" s="32">
        <f t="shared" si="69"/>
        <v>56.5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100</v>
      </c>
      <c r="G147" s="43">
        <v>1.1399999999999999</v>
      </c>
      <c r="H147" s="43">
        <v>10.08</v>
      </c>
      <c r="I147" s="43">
        <v>10.38</v>
      </c>
      <c r="J147" s="43">
        <v>136.80000000000001</v>
      </c>
      <c r="K147" s="44">
        <v>19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2.3199999999999998</v>
      </c>
      <c r="H148" s="43">
        <v>7.74</v>
      </c>
      <c r="I148" s="43">
        <v>15.43</v>
      </c>
      <c r="J148" s="43">
        <v>140.58000000000001</v>
      </c>
      <c r="K148" s="44">
        <v>42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95</v>
      </c>
      <c r="G149" s="43">
        <v>10.68</v>
      </c>
      <c r="H149" s="43">
        <v>11.72</v>
      </c>
      <c r="I149" s="43">
        <v>5.74</v>
      </c>
      <c r="J149" s="43">
        <v>176.75</v>
      </c>
      <c r="K149" s="44">
        <v>161</v>
      </c>
      <c r="L149" s="43">
        <v>65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185</v>
      </c>
      <c r="G150" s="43">
        <v>10.48</v>
      </c>
      <c r="H150" s="43">
        <v>6.52</v>
      </c>
      <c r="I150" s="43">
        <v>54</v>
      </c>
      <c r="J150" s="43">
        <v>316.57</v>
      </c>
      <c r="K150" s="44">
        <v>186</v>
      </c>
      <c r="L150" s="43">
        <v>8.6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250</v>
      </c>
      <c r="G151" s="43">
        <v>0.16</v>
      </c>
      <c r="H151" s="43">
        <v>0</v>
      </c>
      <c r="I151" s="43">
        <v>14.99</v>
      </c>
      <c r="J151" s="43">
        <v>60.64</v>
      </c>
      <c r="K151" s="44">
        <v>240</v>
      </c>
      <c r="L151" s="43">
        <v>19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70</v>
      </c>
      <c r="G152" s="43">
        <v>3.8</v>
      </c>
      <c r="H152" s="43">
        <v>0.45</v>
      </c>
      <c r="I152" s="43">
        <v>24.85</v>
      </c>
      <c r="J152" s="43">
        <v>131</v>
      </c>
      <c r="K152" s="44"/>
      <c r="L152" s="43">
        <v>3.4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28.580000000000002</v>
      </c>
      <c r="H156" s="19">
        <f t="shared" si="72"/>
        <v>36.510000000000005</v>
      </c>
      <c r="I156" s="19">
        <f t="shared" si="72"/>
        <v>125.39000000000001</v>
      </c>
      <c r="J156" s="19">
        <f t="shared" si="72"/>
        <v>962.34</v>
      </c>
      <c r="K156" s="25"/>
      <c r="L156" s="19">
        <f t="shared" ref="L156" si="73">SUM(L147:L155)</f>
        <v>103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950</v>
      </c>
      <c r="G157" s="32">
        <f t="shared" ref="G157" si="74">G146+G156</f>
        <v>28.580000000000002</v>
      </c>
      <c r="H157" s="32">
        <f t="shared" ref="H157" si="75">H146+H156</f>
        <v>36.510000000000005</v>
      </c>
      <c r="I157" s="32">
        <f t="shared" ref="I157" si="76">I146+I156</f>
        <v>125.39000000000001</v>
      </c>
      <c r="J157" s="32">
        <f t="shared" ref="J157:L157" si="77">J146+J156</f>
        <v>962.34</v>
      </c>
      <c r="K157" s="32"/>
      <c r="L157" s="32">
        <f t="shared" si="77"/>
        <v>103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2.2200000000000002</v>
      </c>
      <c r="H166" s="43">
        <v>11.02</v>
      </c>
      <c r="I166" s="43">
        <v>3.4</v>
      </c>
      <c r="J166" s="43">
        <v>121.7</v>
      </c>
      <c r="K166" s="44">
        <v>5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1.93</v>
      </c>
      <c r="H167" s="43">
        <v>6.34</v>
      </c>
      <c r="I167" s="43">
        <v>10.050000000000001</v>
      </c>
      <c r="J167" s="43">
        <v>104.1</v>
      </c>
      <c r="K167" s="44">
        <v>34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220</v>
      </c>
      <c r="G168" s="43">
        <v>24.76</v>
      </c>
      <c r="H168" s="43">
        <v>19.98</v>
      </c>
      <c r="I168" s="43">
        <v>28.29</v>
      </c>
      <c r="J168" s="43">
        <v>392.02</v>
      </c>
      <c r="K168" s="44">
        <v>153</v>
      </c>
      <c r="L168" s="43">
        <v>73.7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250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240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70</v>
      </c>
      <c r="G171" s="43">
        <v>3.8</v>
      </c>
      <c r="H171" s="43">
        <v>0.45</v>
      </c>
      <c r="I171" s="43">
        <v>24.85</v>
      </c>
      <c r="J171" s="43">
        <v>131</v>
      </c>
      <c r="K171" s="44"/>
      <c r="L171" s="43">
        <v>3.4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32.870000000000005</v>
      </c>
      <c r="H175" s="19">
        <f t="shared" si="80"/>
        <v>37.790000000000006</v>
      </c>
      <c r="I175" s="19">
        <f t="shared" si="80"/>
        <v>81.580000000000013</v>
      </c>
      <c r="J175" s="19">
        <f t="shared" si="80"/>
        <v>809.45999999999992</v>
      </c>
      <c r="K175" s="25"/>
      <c r="L175" s="19">
        <f t="shared" ref="L175" si="81">SUM(L166:L174)</f>
        <v>102.10000000000001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890</v>
      </c>
      <c r="G176" s="32">
        <f t="shared" ref="G176" si="82">G165+G175</f>
        <v>32.870000000000005</v>
      </c>
      <c r="H176" s="32">
        <f t="shared" ref="H176" si="83">H165+H175</f>
        <v>37.790000000000006</v>
      </c>
      <c r="I176" s="32">
        <f t="shared" ref="I176" si="84">I165+I175</f>
        <v>81.580000000000013</v>
      </c>
      <c r="J176" s="32">
        <f t="shared" ref="J176:L176" si="85">J165+J175</f>
        <v>809.45999999999992</v>
      </c>
      <c r="K176" s="32"/>
      <c r="L176" s="32">
        <f t="shared" si="85"/>
        <v>102.10000000000001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100</v>
      </c>
      <c r="G185" s="43">
        <v>1</v>
      </c>
      <c r="H185" s="43">
        <v>10.16</v>
      </c>
      <c r="I185" s="43">
        <v>4.5999999999999996</v>
      </c>
      <c r="J185" s="43">
        <v>113.92</v>
      </c>
      <c r="K185" s="44"/>
      <c r="L185" s="43">
        <v>12</v>
      </c>
    </row>
    <row r="186" spans="1:12" ht="25.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5.03</v>
      </c>
      <c r="H186" s="43">
        <v>11.3</v>
      </c>
      <c r="I186" s="43">
        <v>32.380000000000003</v>
      </c>
      <c r="J186" s="43">
        <v>149.6</v>
      </c>
      <c r="K186" s="44">
        <v>33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95</v>
      </c>
      <c r="G187" s="43">
        <v>17.25</v>
      </c>
      <c r="H187" s="43">
        <v>14.93</v>
      </c>
      <c r="I187" s="43">
        <v>1.78</v>
      </c>
      <c r="J187" s="43">
        <v>210.52</v>
      </c>
      <c r="K187" s="44">
        <v>164</v>
      </c>
      <c r="L187" s="43">
        <v>73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185</v>
      </c>
      <c r="G188" s="43">
        <v>4.66</v>
      </c>
      <c r="H188" s="43">
        <v>6.1</v>
      </c>
      <c r="I188" s="43">
        <v>48.33</v>
      </c>
      <c r="J188" s="43">
        <v>270.22000000000003</v>
      </c>
      <c r="K188" s="44">
        <v>191</v>
      </c>
      <c r="L188" s="43">
        <v>10.7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250</v>
      </c>
      <c r="G189" s="43">
        <v>0.12</v>
      </c>
      <c r="H189" s="43">
        <v>0</v>
      </c>
      <c r="I189" s="43">
        <v>21.15</v>
      </c>
      <c r="J189" s="43">
        <v>85.07</v>
      </c>
      <c r="K189" s="44">
        <v>235</v>
      </c>
      <c r="L189" s="43">
        <v>6.6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70</v>
      </c>
      <c r="G190" s="43">
        <v>3.8</v>
      </c>
      <c r="H190" s="43">
        <v>0.45</v>
      </c>
      <c r="I190" s="43">
        <v>24.85</v>
      </c>
      <c r="J190" s="43">
        <v>131</v>
      </c>
      <c r="K190" s="44"/>
      <c r="L190" s="43">
        <v>3.4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31.860000000000003</v>
      </c>
      <c r="H194" s="19">
        <f t="shared" si="88"/>
        <v>42.940000000000005</v>
      </c>
      <c r="I194" s="19">
        <f t="shared" si="88"/>
        <v>133.09</v>
      </c>
      <c r="J194" s="19">
        <f t="shared" si="88"/>
        <v>960.32999999999993</v>
      </c>
      <c r="K194" s="25"/>
      <c r="L194" s="19">
        <f t="shared" ref="L194" si="89">SUM(L185:L193)</f>
        <v>105.7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950</v>
      </c>
      <c r="G195" s="32">
        <f t="shared" ref="G195" si="90">G184+G194</f>
        <v>31.860000000000003</v>
      </c>
      <c r="H195" s="32">
        <f t="shared" ref="H195" si="91">H184+H194</f>
        <v>42.940000000000005</v>
      </c>
      <c r="I195" s="32">
        <f t="shared" ref="I195" si="92">I184+I194</f>
        <v>133.09</v>
      </c>
      <c r="J195" s="32">
        <f t="shared" ref="J195:L195" si="93">J184+J194</f>
        <v>960.32999999999993</v>
      </c>
      <c r="K195" s="32"/>
      <c r="L195" s="32">
        <f t="shared" si="93"/>
        <v>105.7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28.778000000000002</v>
      </c>
      <c r="H196" s="34">
        <f t="shared" si="94"/>
        <v>35.974000000000004</v>
      </c>
      <c r="I196" s="34">
        <f t="shared" si="94"/>
        <v>108.221</v>
      </c>
      <c r="J196" s="34">
        <f t="shared" si="94"/>
        <v>874.59699999999998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Smolaka</cp:lastModifiedBy>
  <dcterms:created xsi:type="dcterms:W3CDTF">2022-05-16T14:23:56Z</dcterms:created>
  <dcterms:modified xsi:type="dcterms:W3CDTF">2023-10-17T11:56:07Z</dcterms:modified>
</cp:coreProperties>
</file>